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308" windowHeight="8400" activeTab="2"/>
  </bookViews>
  <sheets>
    <sheet name="附件1-1原厂部分" sheetId="2" r:id="rId1"/>
    <sheet name="附件1-2同质部分 " sheetId="4" r:id="rId2"/>
    <sheet name="附件6投标响应表" sheetId="1"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<sst xmlns="http://schemas.openxmlformats.org/spreadsheetml/2006/main" count="244" uniqueCount="110">
  <si>
    <t>附件1-1</t>
  </si>
  <si>
    <t>部分车辆维修材料报价表（原厂部分）</t>
  </si>
  <si>
    <t>投标人名称（加盖公章）：</t>
  </si>
  <si>
    <t>序号</t>
  </si>
  <si>
    <t>计价单位</t>
  </si>
  <si>
    <t>材料名称及要求</t>
  </si>
  <si>
    <t>参考价（元）</t>
  </si>
  <si>
    <t>投标承诺报价（元）</t>
  </si>
  <si>
    <t>折扣率（%）</t>
  </si>
  <si>
    <t>升</t>
  </si>
  <si>
    <t>美孚全合成机油5W40</t>
  </si>
  <si>
    <t>车架号：LMGDK1358D1024890    车型：传祺GA5</t>
  </si>
  <si>
    <t>个</t>
  </si>
  <si>
    <t>前刹车片</t>
  </si>
  <si>
    <t>后刹车片</t>
  </si>
  <si>
    <t>桶</t>
  </si>
  <si>
    <t>刹车油DOT4</t>
  </si>
  <si>
    <t>前刹车分泵</t>
  </si>
  <si>
    <t>后刹车分泵</t>
  </si>
  <si>
    <t>根</t>
  </si>
  <si>
    <t>前减震器总成</t>
  </si>
  <si>
    <t>后减震器总成</t>
  </si>
  <si>
    <t>前刹车盘</t>
  </si>
  <si>
    <t>后刹车盘</t>
  </si>
  <si>
    <t>前轮轴承</t>
  </si>
  <si>
    <t>后轮轴承</t>
  </si>
  <si>
    <t>刹车真空泵</t>
  </si>
  <si>
    <t>刹车总泵</t>
  </si>
  <si>
    <t>方向助力泵</t>
  </si>
  <si>
    <t>下悬挂</t>
  </si>
  <si>
    <t>边杆</t>
  </si>
  <si>
    <t>条</t>
  </si>
  <si>
    <t>发电机皮带</t>
  </si>
  <si>
    <t>发电机皮带张紧器</t>
  </si>
  <si>
    <t>汽油泵</t>
  </si>
  <si>
    <t>水泵</t>
  </si>
  <si>
    <t>水箱</t>
  </si>
  <si>
    <t>水箱风扇</t>
  </si>
  <si>
    <t>发电机</t>
  </si>
  <si>
    <t>10.7.33</t>
  </si>
  <si>
    <t>机油泵</t>
  </si>
  <si>
    <t>平均折扣率：</t>
  </si>
  <si>
    <t>备注：
1.折扣率=（参考价-报价）÷参考价×100%；              
2.以上所有材料报价及验收标准均为原厂配件。</t>
  </si>
  <si>
    <t>行后中心2025年车辆维修招标车辆配件采购小组：</t>
  </si>
  <si>
    <t>附件1-2</t>
  </si>
  <si>
    <t>部分车辆维修材料报价表（同质部分）</t>
  </si>
  <si>
    <t>同质品牌及型号</t>
  </si>
  <si>
    <t>机油滤清器</t>
  </si>
  <si>
    <t>曼牌</t>
  </si>
  <si>
    <t>空气滤清器</t>
  </si>
  <si>
    <t>丽田/马勒/驾驰</t>
  </si>
  <si>
    <t>空调滤清器</t>
  </si>
  <si>
    <t>御享/驾驰</t>
  </si>
  <si>
    <t>燃油滤清器</t>
  </si>
  <si>
    <t>曼牌/驾驰</t>
  </si>
  <si>
    <t>组</t>
  </si>
  <si>
    <t>火花塞</t>
  </si>
  <si>
    <t>NGK</t>
  </si>
  <si>
    <t>副</t>
  </si>
  <si>
    <t>雨刷雨刮器</t>
  </si>
  <si>
    <t>博世/冠军</t>
  </si>
  <si>
    <t>车驾号：LCSHBFDC4CF300987  蒙迪欧CAF7207A41</t>
  </si>
  <si>
    <t>马勒</t>
  </si>
  <si>
    <t>博世/4个</t>
  </si>
  <si>
    <t>雨刮</t>
  </si>
  <si>
    <t>博世</t>
  </si>
  <si>
    <t>雨田/腾佑/REACH</t>
  </si>
  <si>
    <t>盖茨GWP5141</t>
  </si>
  <si>
    <t>皮带</t>
  </si>
  <si>
    <t>盖茨6DPK2281</t>
  </si>
  <si>
    <t>车架号：LS4ASE2A4MD047467(长安CS75)  车型：长安CS75</t>
  </si>
  <si>
    <t>曼牌/博世/马勒</t>
  </si>
  <si>
    <t>曼牌/依克斯</t>
  </si>
  <si>
    <t>曼牌/维可斯</t>
  </si>
  <si>
    <t>博世/NGK</t>
  </si>
  <si>
    <t>盖茨</t>
  </si>
  <si>
    <t>前雨刷雨刮器</t>
  </si>
  <si>
    <t>后雨刷雨刮器</t>
  </si>
  <si>
    <r>
      <rPr>
        <sz val="8"/>
        <color rgb="FF1A1A1A"/>
        <rFont val="Tahoma"/>
        <charset val="134"/>
      </rPr>
      <t> </t>
    </r>
    <r>
      <rPr>
        <sz val="8"/>
        <color rgb="FF1A1A1A"/>
        <rFont val="方正仿宋_GBK"/>
        <charset val="134"/>
      </rPr>
      <t>特氟龙 TEFLONE/博世/驾驰</t>
    </r>
  </si>
  <si>
    <t>车架号：LSVCC2A45CN084970  大众汽车牌 SVW71810CJ</t>
  </si>
  <si>
    <t>丽田/DENSO/REACH</t>
  </si>
  <si>
    <t>盖茨GWP4000AL</t>
  </si>
  <si>
    <r>
      <rPr>
        <sz val="10"/>
        <color rgb="FF000000"/>
        <rFont val="方正仿宋_GBK"/>
        <charset val="134"/>
      </rPr>
      <t>备注：</t>
    </r>
    <r>
      <rPr>
        <sz val="10"/>
        <color rgb="FF000000"/>
        <rFont val="Times New Roman"/>
        <charset val="134"/>
      </rPr>
      <t xml:space="preserve">
1.</t>
    </r>
    <r>
      <rPr>
        <sz val="10"/>
        <color rgb="FF000000"/>
        <rFont val="方正仿宋_GBK"/>
        <charset val="134"/>
      </rPr>
      <t>折扣率</t>
    </r>
    <r>
      <rPr>
        <sz val="10"/>
        <color rgb="FF000000"/>
        <rFont val="Times New Roman"/>
        <charset val="134"/>
      </rPr>
      <t>=</t>
    </r>
    <r>
      <rPr>
        <sz val="10"/>
        <color rgb="FF000000"/>
        <rFont val="方正仿宋_GBK"/>
        <charset val="134"/>
      </rPr>
      <t>（参考价</t>
    </r>
    <r>
      <rPr>
        <sz val="10"/>
        <color rgb="FF000000"/>
        <rFont val="Times New Roman"/>
        <charset val="134"/>
      </rPr>
      <t>-</t>
    </r>
    <r>
      <rPr>
        <sz val="10"/>
        <color rgb="FF000000"/>
        <rFont val="方正仿宋_GBK"/>
        <charset val="134"/>
      </rPr>
      <t>报价）</t>
    </r>
    <r>
      <rPr>
        <sz val="10"/>
        <color rgb="FF000000"/>
        <rFont val="Times New Roman"/>
        <charset val="134"/>
      </rPr>
      <t>÷</t>
    </r>
    <r>
      <rPr>
        <sz val="10"/>
        <color rgb="FF000000"/>
        <rFont val="方正仿宋_GBK"/>
        <charset val="134"/>
      </rPr>
      <t>参考价</t>
    </r>
    <r>
      <rPr>
        <sz val="10"/>
        <color rgb="FF000000"/>
        <rFont val="Times New Roman"/>
        <charset val="134"/>
      </rPr>
      <t>×100%</t>
    </r>
    <r>
      <rPr>
        <sz val="10"/>
        <color rgb="FF000000"/>
        <rFont val="方正仿宋_GBK"/>
        <charset val="134"/>
      </rPr>
      <t>；</t>
    </r>
    <r>
      <rPr>
        <sz val="10"/>
        <color rgb="FF000000"/>
        <rFont val="Times New Roman"/>
        <charset val="134"/>
      </rPr>
      <t xml:space="preserve">
2.</t>
    </r>
    <r>
      <rPr>
        <sz val="10"/>
        <color rgb="FF000000"/>
        <rFont val="方正仿宋_GBK"/>
        <charset val="134"/>
      </rPr>
      <t>以上所有材料报价及验收标准均为同质配件。</t>
    </r>
  </si>
  <si>
    <t>行后中心2025年车辆维修招标配件采购小组：</t>
  </si>
  <si>
    <t>附件6</t>
  </si>
  <si>
    <t>投标响应表</t>
  </si>
  <si>
    <t>按招标文件规定填写</t>
  </si>
  <si>
    <t>按招标供应商所投内容填写</t>
  </si>
  <si>
    <t>第一部分：技术部分响应</t>
  </si>
  <si>
    <t>项目</t>
  </si>
  <si>
    <t>招标文件要求</t>
  </si>
  <si>
    <t>投标人响应内容</t>
  </si>
  <si>
    <t>偏离说明</t>
  </si>
  <si>
    <t>动机和牙箱总成维修质量保证期</t>
  </si>
  <si>
    <t>以质保期20000公里或者100天（先到为准）为标准，响应质保期公里数或天数。</t>
  </si>
  <si>
    <t>一级维护、小修及专项修理质量保证期承诺</t>
  </si>
  <si>
    <t>以质保期2000公里或者10天（先到为准）为标准，响应质保期公里数或天数。</t>
  </si>
  <si>
    <t>二级维护质量保证期承诺</t>
  </si>
  <si>
    <t>以质保期5000公里或者30天（先到为准）为标准，响应质保期公里数或天数。</t>
  </si>
  <si>
    <t>免费拖车</t>
  </si>
  <si>
    <t>以提供20公里内免费拖车服务为标准，提供免费拖车服务的公里数</t>
  </si>
  <si>
    <t>提供的维修场所地址</t>
  </si>
  <si>
    <r>
      <rPr>
        <sz val="12"/>
        <rFont val="仿宋"/>
        <charset val="134"/>
      </rPr>
      <t>汽车维修商家提供的维修场所地址与重庆市渝北区龙山大道</t>
    </r>
    <r>
      <rPr>
        <sz val="12"/>
        <rFont val="Times New Roman"/>
        <charset val="134"/>
      </rPr>
      <t>333</t>
    </r>
    <r>
      <rPr>
        <sz val="12"/>
        <rFont val="仿宋"/>
        <charset val="134"/>
      </rPr>
      <t>号（广电大厦西门）的行车距离</t>
    </r>
    <r>
      <rPr>
        <sz val="12"/>
        <rFont val="Times New Roman"/>
        <charset val="134"/>
      </rPr>
      <t xml:space="preserve"> 20</t>
    </r>
    <r>
      <rPr>
        <sz val="12"/>
        <rFont val="仿宋"/>
        <charset val="134"/>
      </rPr>
      <t>公里。</t>
    </r>
  </si>
  <si>
    <t>具有履行合同所必需的设备和专业技术能力及维修技术人员配置情况</t>
  </si>
  <si>
    <t>接待室≥40㎡，生产厂房≥800㎡，停车场地≥200㎡；需独立设置配件仓库并配备防火设施;必须配备举升机（≥5台，含双柱式）、四轮定位仪（3D成像）、烤漆房等等合格的专业维修设备设施;提供维修人员组织机构、人员配置、人员职责、高技能人才，技术负责人需持有高级资质证+社保记录或劳动合同≥6个月，维修工人中级工≥6人，质检员2名及获得认证的资格证书。</t>
  </si>
  <si>
    <t>机动车维修资质</t>
  </si>
  <si>
    <t>具有招标方需要汽车一类维修资质含营业执照和《机动车维修经营备案表》</t>
  </si>
  <si>
    <r>
      <rPr>
        <sz val="12"/>
        <color theme="1"/>
        <rFont val="方正仿宋_GBK"/>
        <charset val="134"/>
      </rPr>
      <t xml:space="preserve">投标供应商（签章）： </t>
    </r>
    <r>
      <rPr>
        <i/>
        <sz val="12"/>
        <color theme="1"/>
        <rFont val="方正仿宋_GBK"/>
        <charset val="134"/>
      </rPr>
      <t xml:space="preserve">              </t>
    </r>
  </si>
  <si>
    <t>日     期：</t>
  </si>
  <si>
    <t>备注：
1.投标供应商必须逐项对应描述投标服务内容，如不进行描述，仅在响应栏填“响应”或未填写或复制，包括有选择性的进行响应，均可能导致投标无效；
2.投标供应商所投内容与招标文件要求不一致，则在上表偏离说明中详细注明。如不填写视为响应招标文件所有条款；
3.响应部分可后附相关证明材料。</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</si>
</sst>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7">
    <font>
      <sz val="11"/>
      <color theme="1"/>
      <name val="宋体"/>
      <charset val="134"/>
      <scheme val="minor"/>
    </font>
    <font>
      <sz val="12"/>
      <color theme="1"/>
      <name val="方正仿宋_GBK"/>
      <charset val="134"/>
    </font>
    <font>
      <sz val="14"/>
      <color theme="1"/>
      <name val="方正小标宋_GBK"/>
      <charset val="134"/>
    </font>
    <font>
      <sz val="11"/>
      <name val="方正仿宋_GBK"/>
      <charset val="134"/>
    </font>
    <font>
      <sz val="12"/>
      <name val="仿宋"/>
      <charset val="134"/>
    </font>
    <font>
      <sz val="16"/>
      <color theme="1"/>
      <name val="方正小标宋_GBK"/>
      <charset val="134"/>
    </font>
    <font>
      <sz val="16"/>
      <color theme="1"/>
      <name val="方正仿宋_GBK"/>
      <charset val="134"/>
    </font>
    <font>
      <sz val="11"/>
      <color theme="1"/>
      <name val="方正小标宋_GBK"/>
      <charset val="134"/>
    </font>
    <font>
      <sz val="11"/>
      <color theme="1"/>
      <name val="Times New Roman"/>
      <charset val="134"/>
    </font>
    <font>
      <sz val="11"/>
      <color rgb="FF000000"/>
      <name val="方正仿宋_GBK"/>
      <charset val="134"/>
    </font>
    <font>
      <sz val="11"/>
      <color theme="1"/>
      <name val="方正仿宋_GBK"/>
      <charset val="134"/>
    </font>
    <font>
      <sz val="12"/>
      <color rgb="FF1A1A1A"/>
      <name val="方正仿宋_GBK"/>
      <charset val="134"/>
    </font>
    <font>
      <sz val="8"/>
      <color rgb="FF1A1A1A"/>
      <name val="Tahoma"/>
      <charset val="134"/>
    </font>
    <font>
      <sz val="10"/>
      <color rgb="FF000000"/>
      <name val="方正仿宋_GBK"/>
      <charset val="134"/>
    </font>
    <font>
      <sz val="10"/>
      <color rgb="FF000000"/>
      <name val="Times New Roman"/>
      <charset val="134"/>
    </font>
    <font>
      <sz val="10"/>
      <color theme="1"/>
      <name val="Times New Roman"/>
      <charset val="134"/>
    </font>
    <font>
      <sz val="12"/>
      <color rgb="FF000000"/>
      <name val="方正仿宋_GBK"/>
      <charset val="134"/>
    </font>
    <font>
      <sz val="12"/>
      <color rgb="FF000000"/>
      <name val="方正小标宋_GBK"/>
      <charset val="134"/>
    </font>
    <font>
      <sz val="12"/>
      <color theme="1"/>
      <name val="宋体"/>
      <charset val="134"/>
      <scheme val="minor"/>
    </font>
    <font>
      <sz val="12"/>
      <color rgb="FF000000"/>
      <name val="Times New Roman"/>
      <charset val="134"/>
    </font>
    <font>
      <sz val="12"/>
      <name val="方正仿宋_GBK"/>
      <charset val="134"/>
    </font>
    <font>
      <sz val="12"/>
      <color theme="1"/>
      <name val="宋体"/>
      <charset val="134"/>
    </font>
    <font>
      <sz val="12"/>
      <color theme="1"/>
      <name val="Times New Roman"/>
      <charset val="134"/>
    </font>
    <font>
      <sz val="12"/>
      <name val="宋体"/>
      <charset val="134"/>
    </font>
    <font>
      <sz val="12"/>
      <color theme="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color rgb="FF1A1A1A"/>
      <name val="方正仿宋_GBK"/>
      <charset val="134"/>
    </font>
    <font>
      <sz val="12"/>
      <name val="Times New Roman"/>
      <charset val="134"/>
    </font>
    <font>
      <i/>
      <sz val="12"/>
      <color theme="1"/>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5"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6"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33" fillId="3" borderId="8" applyNumberFormat="0" applyAlignment="0" applyProtection="0">
      <alignment vertical="center"/>
    </xf>
    <xf numFmtId="0" fontId="34" fillId="4" borderId="9" applyNumberFormat="0" applyAlignment="0" applyProtection="0">
      <alignment vertical="center"/>
    </xf>
    <xf numFmtId="0" fontId="35" fillId="4" borderId="8" applyNumberFormat="0" applyAlignment="0" applyProtection="0">
      <alignment vertical="center"/>
    </xf>
    <xf numFmtId="0" fontId="36" fillId="5" borderId="10" applyNumberFormat="0" applyAlignment="0" applyProtection="0">
      <alignment vertical="center"/>
    </xf>
    <xf numFmtId="0" fontId="37" fillId="0" borderId="11" applyNumberFormat="0" applyFill="0" applyAlignment="0" applyProtection="0">
      <alignment vertical="center"/>
    </xf>
    <xf numFmtId="0" fontId="38" fillId="0" borderId="12"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cellStyleXfs>
  <cellXfs count="73">
    <xf numFmtId="0" fontId="0" fillId="0" borderId="0" xfId="0">
      <alignmen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2" fillId="0" borderId="4" xfId="0" applyFont="1" applyBorder="1" applyAlignment="1">
      <alignment horizontal="center" vertical="center"/>
    </xf>
    <xf numFmtId="0" fontId="1" fillId="0" borderId="4" xfId="0" applyFont="1" applyBorder="1" applyAlignment="1">
      <alignment horizontal="center" vertical="center"/>
    </xf>
    <xf numFmtId="0" fontId="3" fillId="0" borderId="4" xfId="0" applyFont="1" applyBorder="1" applyAlignment="1">
      <alignment horizontal="left" vertical="top"/>
    </xf>
    <xf numFmtId="0" fontId="3" fillId="0" borderId="4" xfId="0" applyFont="1" applyBorder="1" applyAlignment="1">
      <alignment horizontal="left" vertical="top" wrapText="1"/>
    </xf>
    <xf numFmtId="0" fontId="3" fillId="0" borderId="4" xfId="0" applyFont="1" applyBorder="1" applyAlignment="1">
      <alignment horizontal="justify" vertical="center"/>
    </xf>
    <xf numFmtId="0" fontId="4" fillId="0" borderId="4" xfId="0" applyFont="1" applyBorder="1" applyAlignment="1">
      <alignment horizontal="justify" vertical="center"/>
    </xf>
    <xf numFmtId="0" fontId="1" fillId="0" borderId="4" xfId="0" applyFont="1" applyBorder="1" applyAlignment="1">
      <alignment horizontal="justify" vertical="top" indent="2"/>
    </xf>
    <xf numFmtId="0" fontId="1" fillId="0" borderId="0" xfId="0" applyFont="1">
      <alignment vertical="center"/>
    </xf>
    <xf numFmtId="0" fontId="1" fillId="0" borderId="0" xfId="0" applyFont="1" applyAlignment="1">
      <alignment horizontal="left" vertical="top" wrapText="1" readingOrder="1"/>
    </xf>
    <xf numFmtId="0" fontId="5"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lignment vertical="center"/>
    </xf>
    <xf numFmtId="176" fontId="8" fillId="0" borderId="0" xfId="0" applyNumberFormat="1" applyFont="1">
      <alignment vertical="center"/>
    </xf>
    <xf numFmtId="0" fontId="9" fillId="0" borderId="0" xfId="0" applyFont="1" applyAlignment="1">
      <alignment horizontal="left" vertical="center"/>
    </xf>
    <xf numFmtId="176" fontId="9" fillId="0" borderId="0" xfId="0" applyNumberFormat="1" applyFont="1" applyAlignment="1">
      <alignment horizontal="left" vertical="center"/>
    </xf>
    <xf numFmtId="0" fontId="10" fillId="0" borderId="0" xfId="0" applyFont="1">
      <alignment vertical="center"/>
    </xf>
    <xf numFmtId="0" fontId="9" fillId="0" borderId="0" xfId="0" applyFont="1" applyAlignment="1">
      <alignment horizontal="center" vertical="center"/>
    </xf>
    <xf numFmtId="176" fontId="9" fillId="0" borderId="0" xfId="0" applyNumberFormat="1" applyFont="1" applyAlignment="1">
      <alignment horizontal="center" vertical="center"/>
    </xf>
    <xf numFmtId="0" fontId="9" fillId="0" borderId="0" xfId="0" applyFont="1" applyBorder="1" applyAlignment="1">
      <alignment horizontal="left" vertical="center"/>
    </xf>
    <xf numFmtId="176" fontId="9" fillId="0" borderId="0" xfId="0" applyNumberFormat="1" applyFont="1" applyBorder="1" applyAlignment="1">
      <alignment horizontal="left" vertical="center"/>
    </xf>
    <xf numFmtId="0" fontId="10" fillId="0" borderId="0" xfId="0" applyFont="1" applyBorder="1">
      <alignment vertical="center"/>
    </xf>
    <xf numFmtId="0" fontId="9" fillId="0" borderId="4" xfId="0" applyFont="1" applyBorder="1" applyAlignment="1">
      <alignment horizontal="center" vertical="center"/>
    </xf>
    <xf numFmtId="0" fontId="9" fillId="0" borderId="4" xfId="0" applyFont="1" applyBorder="1" applyAlignment="1">
      <alignment horizontal="center" vertical="center" wrapText="1"/>
    </xf>
    <xf numFmtId="176" fontId="10" fillId="0" borderId="4"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Border="1" applyAlignment="1">
      <alignment horizontal="center" vertical="center"/>
    </xf>
    <xf numFmtId="176" fontId="10" fillId="0" borderId="4" xfId="0" applyNumberFormat="1" applyFont="1" applyBorder="1" applyAlignment="1">
      <alignment horizontal="center" vertical="center"/>
    </xf>
    <xf numFmtId="0" fontId="10" fillId="0" borderId="4" xfId="0" applyFont="1" applyBorder="1">
      <alignment vertical="center"/>
    </xf>
    <xf numFmtId="0" fontId="3" fillId="0" borderId="4" xfId="0" applyFont="1" applyBorder="1" applyAlignment="1">
      <alignment horizontal="center" vertical="center"/>
    </xf>
    <xf numFmtId="0" fontId="10" fillId="0" borderId="4" xfId="0" applyFont="1" applyBorder="1" applyAlignment="1">
      <alignment vertical="center" wrapText="1"/>
    </xf>
    <xf numFmtId="0" fontId="11" fillId="0" borderId="0" xfId="0" applyFont="1">
      <alignment vertical="center"/>
    </xf>
    <xf numFmtId="176" fontId="10" fillId="0" borderId="4" xfId="0" applyNumberFormat="1" applyFont="1" applyBorder="1">
      <alignment vertical="center"/>
    </xf>
    <xf numFmtId="0" fontId="11" fillId="0" borderId="4" xfId="0" applyFont="1" applyBorder="1">
      <alignment vertical="center"/>
    </xf>
    <xf numFmtId="176" fontId="9" fillId="0" borderId="4" xfId="0" applyNumberFormat="1" applyFont="1" applyBorder="1" applyAlignment="1">
      <alignment horizontal="center" vertical="center"/>
    </xf>
    <xf numFmtId="0" fontId="12" fillId="0" borderId="4" xfId="0" applyFont="1" applyBorder="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176" fontId="9" fillId="0" borderId="2" xfId="0" applyNumberFormat="1"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right" vertical="center"/>
    </xf>
    <xf numFmtId="0" fontId="10" fillId="0" borderId="4" xfId="0" applyFont="1" applyBorder="1" applyAlignment="1">
      <alignment horizontal="right" vertical="center"/>
    </xf>
    <xf numFmtId="176" fontId="10" fillId="0" borderId="4" xfId="0" applyNumberFormat="1" applyFont="1" applyBorder="1" applyAlignment="1">
      <alignment horizontal="right" vertical="center"/>
    </xf>
    <xf numFmtId="0" fontId="13" fillId="0" borderId="0" xfId="0" applyFont="1" applyAlignment="1">
      <alignment horizontal="left" vertical="center" wrapText="1"/>
    </xf>
    <xf numFmtId="0" fontId="13" fillId="0" borderId="0" xfId="0" applyFont="1" applyAlignment="1">
      <alignment horizontal="left" vertical="center"/>
    </xf>
    <xf numFmtId="176" fontId="14" fillId="0" borderId="0" xfId="0" applyNumberFormat="1" applyFont="1" applyAlignment="1">
      <alignment horizontal="left" vertical="center"/>
    </xf>
    <xf numFmtId="0" fontId="15" fillId="0" borderId="0" xfId="0" applyFont="1" applyAlignment="1">
      <alignment vertical="center" wrapText="1"/>
    </xf>
    <xf numFmtId="0" fontId="7" fillId="0" borderId="0" xfId="0" applyFont="1">
      <alignment vertical="center"/>
    </xf>
    <xf numFmtId="0" fontId="16" fillId="0" borderId="4" xfId="0" applyFont="1" applyBorder="1" applyAlignment="1">
      <alignment horizontal="left" vertical="center"/>
    </xf>
    <xf numFmtId="0" fontId="1" fillId="0" borderId="4" xfId="0" applyFont="1" applyBorder="1">
      <alignment vertical="center"/>
    </xf>
    <xf numFmtId="0" fontId="17" fillId="0" borderId="4" xfId="0" applyFont="1" applyBorder="1" applyAlignment="1">
      <alignment horizontal="center" vertical="center"/>
    </xf>
    <xf numFmtId="0" fontId="18" fillId="0" borderId="4" xfId="0" applyFont="1" applyBorder="1">
      <alignment vertical="center"/>
    </xf>
    <xf numFmtId="0" fontId="16" fillId="0" borderId="4" xfId="0" applyFont="1" applyBorder="1" applyAlignment="1">
      <alignment horizontal="center" vertical="center"/>
    </xf>
    <xf numFmtId="0" fontId="16"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9" fillId="0" borderId="4" xfId="0" applyFont="1" applyBorder="1" applyAlignment="1">
      <alignment horizontal="center" vertical="center"/>
    </xf>
    <xf numFmtId="0" fontId="20" fillId="0" borderId="4" xfId="0" applyFont="1" applyFill="1" applyBorder="1" applyAlignment="1">
      <alignment horizontal="center" vertical="center"/>
    </xf>
    <xf numFmtId="176" fontId="21" fillId="0" borderId="4" xfId="0" applyNumberFormat="1" applyFont="1" applyBorder="1" applyAlignment="1">
      <alignment horizontal="center" vertical="center"/>
    </xf>
    <xf numFmtId="0" fontId="22" fillId="0" borderId="4" xfId="0" applyFont="1" applyBorder="1" applyAlignment="1">
      <alignment horizontal="center" vertical="center"/>
    </xf>
    <xf numFmtId="0" fontId="22" fillId="0" borderId="4" xfId="0" applyFont="1" applyBorder="1" applyAlignment="1">
      <alignment vertical="center" wrapText="1"/>
    </xf>
    <xf numFmtId="0" fontId="22" fillId="0" borderId="4" xfId="0" applyFont="1" applyBorder="1">
      <alignment vertical="center"/>
    </xf>
    <xf numFmtId="0" fontId="20" fillId="0" borderId="4" xfId="0" applyFont="1" applyBorder="1" applyAlignment="1">
      <alignment horizontal="center" vertical="center"/>
    </xf>
    <xf numFmtId="176" fontId="23" fillId="0" borderId="4" xfId="0" applyNumberFormat="1" applyFont="1" applyBorder="1" applyAlignment="1">
      <alignment horizontal="center" vertical="center"/>
    </xf>
    <xf numFmtId="176" fontId="24" fillId="0" borderId="4" xfId="0" applyNumberFormat="1" applyFont="1" applyBorder="1" applyAlignment="1">
      <alignment horizontal="center" vertical="center"/>
    </xf>
    <xf numFmtId="0" fontId="22" fillId="0" borderId="4" xfId="0" applyFont="1" applyBorder="1" applyAlignment="1">
      <alignment horizontal="right" vertical="center"/>
    </xf>
    <xf numFmtId="0" fontId="16" fillId="0" borderId="4" xfId="0" applyFont="1" applyBorder="1" applyAlignment="1">
      <alignment horizontal="right" vertical="center"/>
    </xf>
    <xf numFmtId="0" fontId="16" fillId="0" borderId="0" xfId="0" applyFont="1" applyAlignment="1">
      <alignment horizontal="left" vertical="center" wrapText="1"/>
    </xf>
    <xf numFmtId="0" fontId="16" fillId="0" borderId="0" xfId="0" applyFont="1" applyAlignment="1">
      <alignment horizontal="left" vertical="center"/>
    </xf>
    <xf numFmtId="0" fontId="22" fillId="0" borderId="0" xfId="0" applyFon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cqtv\Desktop\&#26032;&#24314;&#25991;&#20214;&#22841;\&#27773;&#36710;&#24120;&#29992;&#32791;&#26448;&#21516;&#36136;&#38646;&#37197;&#20214;&#35810;&#20215;&#28165;&#21333;&#30830;&#35748;&#29256;%20%202025.8.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传祺"/>
      <sheetName val="长安CS75"/>
    </sheetNames>
    <sheetDataSet>
      <sheetData sheetId="0">
        <row r="15">
          <cell r="D15">
            <v>216</v>
          </cell>
          <cell r="E15">
            <v>350</v>
          </cell>
          <cell r="F15">
            <v>258</v>
          </cell>
        </row>
        <row r="16">
          <cell r="D16">
            <v>522</v>
          </cell>
          <cell r="E16">
            <v>385</v>
          </cell>
          <cell r="F16">
            <v>395</v>
          </cell>
        </row>
      </sheetData>
      <sheetData sheetId="1">
        <row r="11">
          <cell r="D11">
            <v>648</v>
          </cell>
          <cell r="E11">
            <v>580</v>
          </cell>
          <cell r="F11">
            <v>320</v>
          </cell>
        </row>
        <row r="12">
          <cell r="D12">
            <v>864</v>
          </cell>
          <cell r="E12">
            <v>550</v>
          </cell>
          <cell r="F12">
            <v>320</v>
          </cell>
        </row>
        <row r="13">
          <cell r="D13">
            <v>108</v>
          </cell>
          <cell r="E13">
            <v>70</v>
          </cell>
          <cell r="F13">
            <v>85</v>
          </cell>
        </row>
        <row r="14">
          <cell r="D14">
            <v>540</v>
          </cell>
          <cell r="E14">
            <v>550</v>
          </cell>
          <cell r="F14">
            <v>580</v>
          </cell>
        </row>
        <row r="15">
          <cell r="D15">
            <v>1620</v>
          </cell>
          <cell r="E15">
            <v>1080</v>
          </cell>
          <cell r="F15">
            <v>580</v>
          </cell>
        </row>
        <row r="16">
          <cell r="D16">
            <v>1044</v>
          </cell>
          <cell r="E16">
            <v>850</v>
          </cell>
          <cell r="F16">
            <v>480</v>
          </cell>
        </row>
        <row r="17">
          <cell r="D17">
            <v>378</v>
          </cell>
          <cell r="E17">
            <v>580</v>
          </cell>
          <cell r="F17">
            <v>420</v>
          </cell>
        </row>
        <row r="19">
          <cell r="D19">
            <v>684</v>
          </cell>
          <cell r="E19">
            <v>580</v>
          </cell>
          <cell r="F19">
            <v>380</v>
          </cell>
        </row>
        <row r="20">
          <cell r="D20">
            <v>468</v>
          </cell>
          <cell r="E20">
            <v>420</v>
          </cell>
          <cell r="F20">
            <v>350</v>
          </cell>
        </row>
        <row r="23">
          <cell r="D23">
            <v>882</v>
          </cell>
          <cell r="E23">
            <v>860</v>
          </cell>
          <cell r="F23">
            <v>350</v>
          </cell>
        </row>
        <row r="24">
          <cell r="D24">
            <v>990</v>
          </cell>
          <cell r="E24">
            <v>780</v>
          </cell>
          <cell r="F24">
            <v>360</v>
          </cell>
        </row>
        <row r="25">
          <cell r="D25">
            <v>1044</v>
          </cell>
          <cell r="E25">
            <v>880</v>
          </cell>
          <cell r="F25">
            <v>980</v>
          </cell>
        </row>
        <row r="26">
          <cell r="D26">
            <v>1044</v>
          </cell>
          <cell r="E26">
            <v>850</v>
          </cell>
          <cell r="F26">
            <v>290</v>
          </cell>
        </row>
        <row r="28">
          <cell r="D28">
            <v>1950</v>
          </cell>
          <cell r="E28">
            <v>850</v>
          </cell>
          <cell r="F28">
            <v>1280</v>
          </cell>
        </row>
        <row r="30">
          <cell r="D30">
            <v>441</v>
          </cell>
          <cell r="E30">
            <v>550</v>
          </cell>
          <cell r="F30">
            <v>460</v>
          </cell>
        </row>
        <row r="31">
          <cell r="D31">
            <v>144</v>
          </cell>
          <cell r="E31">
            <v>125</v>
          </cell>
          <cell r="F31">
            <v>195</v>
          </cell>
        </row>
        <row r="33">
          <cell r="D33">
            <v>198</v>
          </cell>
          <cell r="E33">
            <v>160</v>
          </cell>
          <cell r="F33">
            <v>255</v>
          </cell>
        </row>
        <row r="34">
          <cell r="D34">
            <v>576</v>
          </cell>
          <cell r="E34">
            <v>480</v>
          </cell>
          <cell r="F34">
            <v>395</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7"/>
  <sheetViews>
    <sheetView topLeftCell="A46" workbookViewId="0">
      <selection activeCell="I9" sqref="I9"/>
    </sheetView>
  </sheetViews>
  <sheetFormatPr defaultColWidth="11" defaultRowHeight="14.4" outlineLevelCol="5"/>
  <cols>
    <col min="1" max="1" width="7.33333333333333" customWidth="1"/>
    <col min="2" max="2" width="9.88888888888889" customWidth="1"/>
    <col min="3" max="3" width="20.6666666666667" customWidth="1"/>
    <col min="4" max="4" width="15.1111111111111" customWidth="1"/>
    <col min="5" max="5" width="19.5555555555556" customWidth="1"/>
    <col min="6" max="6" width="14.5555555555556" customWidth="1"/>
  </cols>
  <sheetData>
    <row r="1" ht="15.6" spans="1:6">
      <c r="A1" s="52" t="s">
        <v>0</v>
      </c>
      <c r="B1" s="52"/>
      <c r="C1" s="52"/>
      <c r="D1" s="52"/>
      <c r="E1" s="52"/>
      <c r="F1" s="53"/>
    </row>
    <row r="2" s="51" customFormat="1" ht="16.2" spans="1:6">
      <c r="A2" s="54" t="s">
        <v>1</v>
      </c>
      <c r="B2" s="54"/>
      <c r="C2" s="54"/>
      <c r="D2" s="54"/>
      <c r="E2" s="54"/>
      <c r="F2" s="55"/>
    </row>
    <row r="3" s="51" customFormat="1" ht="40" customHeight="1" spans="1:6">
      <c r="A3" s="52" t="s">
        <v>2</v>
      </c>
      <c r="B3" s="52"/>
      <c r="C3" s="52"/>
      <c r="D3" s="52"/>
      <c r="E3" s="52"/>
      <c r="F3" s="53"/>
    </row>
    <row r="4" s="15" customFormat="1" ht="25" customHeight="1" spans="1:6">
      <c r="A4" s="56" t="s">
        <v>3</v>
      </c>
      <c r="B4" s="56" t="s">
        <v>4</v>
      </c>
      <c r="C4" s="57" t="s">
        <v>5</v>
      </c>
      <c r="D4" s="58" t="s">
        <v>6</v>
      </c>
      <c r="E4" s="58" t="s">
        <v>7</v>
      </c>
      <c r="F4" s="58" t="s">
        <v>8</v>
      </c>
    </row>
    <row r="5" s="15" customFormat="1" ht="25" customHeight="1" spans="1:6">
      <c r="A5" s="56"/>
      <c r="B5" s="56"/>
      <c r="C5" s="57"/>
      <c r="D5" s="58"/>
      <c r="E5" s="58"/>
      <c r="F5" s="58"/>
    </row>
    <row r="6" customFormat="1" ht="25" customHeight="1" spans="1:6">
      <c r="A6" s="59">
        <v>1</v>
      </c>
      <c r="B6" s="5" t="s">
        <v>9</v>
      </c>
      <c r="C6" s="60" t="s">
        <v>10</v>
      </c>
      <c r="D6" s="61">
        <v>111.666666666667</v>
      </c>
      <c r="E6" s="62"/>
      <c r="F6" s="63"/>
    </row>
    <row r="7" ht="25" customHeight="1" spans="1:6">
      <c r="A7" s="56" t="s">
        <v>11</v>
      </c>
      <c r="B7" s="62"/>
      <c r="C7" s="62"/>
      <c r="D7" s="62"/>
      <c r="E7" s="62"/>
      <c r="F7" s="64"/>
    </row>
    <row r="8" ht="25" customHeight="1" spans="1:6">
      <c r="A8" s="59">
        <v>2</v>
      </c>
      <c r="B8" s="5" t="s">
        <v>12</v>
      </c>
      <c r="C8" s="5" t="s">
        <v>13</v>
      </c>
      <c r="D8" s="61">
        <v>518</v>
      </c>
      <c r="E8" s="62"/>
      <c r="F8" s="63"/>
    </row>
    <row r="9" ht="25" customHeight="1" spans="1:6">
      <c r="A9" s="59">
        <v>3</v>
      </c>
      <c r="B9" s="5" t="s">
        <v>12</v>
      </c>
      <c r="C9" s="5" t="s">
        <v>14</v>
      </c>
      <c r="D9" s="61">
        <v>516</v>
      </c>
      <c r="E9" s="62"/>
      <c r="F9" s="63"/>
    </row>
    <row r="10" ht="25" customHeight="1" spans="1:6">
      <c r="A10" s="59">
        <v>4</v>
      </c>
      <c r="B10" s="5" t="s">
        <v>15</v>
      </c>
      <c r="C10" s="5" t="s">
        <v>16</v>
      </c>
      <c r="D10" s="61">
        <v>91</v>
      </c>
      <c r="E10" s="62"/>
      <c r="F10" s="63"/>
    </row>
    <row r="11" ht="25" customHeight="1" spans="1:6">
      <c r="A11" s="59">
        <v>5</v>
      </c>
      <c r="B11" s="5" t="s">
        <v>12</v>
      </c>
      <c r="C11" s="5" t="s">
        <v>17</v>
      </c>
      <c r="D11" s="61">
        <v>934.666666666667</v>
      </c>
      <c r="E11" s="62"/>
      <c r="F11" s="63"/>
    </row>
    <row r="12" ht="25" customHeight="1" spans="1:6">
      <c r="A12" s="59">
        <v>6</v>
      </c>
      <c r="B12" s="5" t="s">
        <v>12</v>
      </c>
      <c r="C12" s="5" t="s">
        <v>18</v>
      </c>
      <c r="D12" s="61">
        <v>724.333333333333</v>
      </c>
      <c r="E12" s="62"/>
      <c r="F12" s="63"/>
    </row>
    <row r="13" ht="25" customHeight="1" spans="1:6">
      <c r="A13" s="59">
        <v>7</v>
      </c>
      <c r="B13" s="5" t="s">
        <v>19</v>
      </c>
      <c r="C13" s="5" t="s">
        <v>20</v>
      </c>
      <c r="D13" s="61">
        <v>886.666666666667</v>
      </c>
      <c r="E13" s="62"/>
      <c r="F13" s="63"/>
    </row>
    <row r="14" ht="25" customHeight="1" spans="1:6">
      <c r="A14" s="59">
        <v>8</v>
      </c>
      <c r="B14" s="5" t="s">
        <v>19</v>
      </c>
      <c r="C14" s="5" t="s">
        <v>21</v>
      </c>
      <c r="D14" s="61">
        <v>683.333333333333</v>
      </c>
      <c r="E14" s="62"/>
      <c r="F14" s="63"/>
    </row>
    <row r="15" ht="25" customHeight="1" spans="1:6">
      <c r="A15" s="59">
        <v>9</v>
      </c>
      <c r="B15" s="5" t="s">
        <v>12</v>
      </c>
      <c r="C15" s="5" t="s">
        <v>22</v>
      </c>
      <c r="D15" s="61">
        <v>608</v>
      </c>
      <c r="E15" s="62"/>
      <c r="F15" s="63"/>
    </row>
    <row r="16" ht="25" customHeight="1" spans="1:6">
      <c r="A16" s="59">
        <v>10</v>
      </c>
      <c r="B16" s="5" t="s">
        <v>12</v>
      </c>
      <c r="C16" s="5" t="s">
        <v>23</v>
      </c>
      <c r="D16" s="61">
        <v>566</v>
      </c>
      <c r="E16" s="62"/>
      <c r="F16" s="63"/>
    </row>
    <row r="17" ht="25" customHeight="1" spans="1:6">
      <c r="A17" s="59">
        <v>11</v>
      </c>
      <c r="B17" s="5" t="s">
        <v>12</v>
      </c>
      <c r="C17" s="5" t="s">
        <v>24</v>
      </c>
      <c r="D17" s="61">
        <v>578</v>
      </c>
      <c r="E17" s="64"/>
      <c r="F17" s="64"/>
    </row>
    <row r="18" ht="25" customHeight="1" spans="1:6">
      <c r="A18" s="59">
        <v>12</v>
      </c>
      <c r="B18" s="5" t="s">
        <v>12</v>
      </c>
      <c r="C18" s="5" t="s">
        <v>25</v>
      </c>
      <c r="D18" s="61">
        <v>572</v>
      </c>
      <c r="E18" s="64"/>
      <c r="F18" s="64"/>
    </row>
    <row r="19" ht="25" customHeight="1" spans="1:6">
      <c r="A19" s="59">
        <v>13</v>
      </c>
      <c r="B19" s="5" t="s">
        <v>12</v>
      </c>
      <c r="C19" s="65" t="s">
        <v>26</v>
      </c>
      <c r="D19" s="66">
        <v>2159.16666666667</v>
      </c>
      <c r="E19" s="64"/>
      <c r="F19" s="64"/>
    </row>
    <row r="20" ht="25" customHeight="1" spans="1:6">
      <c r="A20" s="59">
        <v>14</v>
      </c>
      <c r="B20" s="5" t="s">
        <v>12</v>
      </c>
      <c r="C20" s="65" t="s">
        <v>27</v>
      </c>
      <c r="D20" s="61">
        <v>806.666666666667</v>
      </c>
      <c r="E20" s="64"/>
      <c r="F20" s="64"/>
    </row>
    <row r="21" ht="25" customHeight="1" spans="1:6">
      <c r="A21" s="59">
        <v>15</v>
      </c>
      <c r="B21" s="5" t="s">
        <v>12</v>
      </c>
      <c r="C21" s="5" t="s">
        <v>28</v>
      </c>
      <c r="D21" s="61">
        <v>1066.66666666667</v>
      </c>
      <c r="E21" s="64"/>
      <c r="F21" s="64"/>
    </row>
    <row r="22" ht="25" customHeight="1" spans="1:6">
      <c r="A22" s="59">
        <v>16</v>
      </c>
      <c r="B22" s="5" t="s">
        <v>12</v>
      </c>
      <c r="C22" s="5" t="s">
        <v>29</v>
      </c>
      <c r="D22" s="61">
        <v>760</v>
      </c>
      <c r="E22" s="64"/>
      <c r="F22" s="64"/>
    </row>
    <row r="23" ht="25" customHeight="1" spans="1:6">
      <c r="A23" s="59">
        <v>17</v>
      </c>
      <c r="B23" s="5" t="s">
        <v>12</v>
      </c>
      <c r="C23" s="5" t="s">
        <v>30</v>
      </c>
      <c r="D23" s="61">
        <v>169</v>
      </c>
      <c r="E23" s="64"/>
      <c r="F23" s="64"/>
    </row>
    <row r="24" ht="25" customHeight="1" spans="1:6">
      <c r="A24" s="59">
        <v>18</v>
      </c>
      <c r="B24" s="5" t="s">
        <v>31</v>
      </c>
      <c r="C24" s="65" t="s">
        <v>32</v>
      </c>
      <c r="D24" s="61">
        <f>([1]传祺!D15+[1]传祺!E15+[1]传祺!F15)/3</f>
        <v>274.666666666667</v>
      </c>
      <c r="E24" s="64"/>
      <c r="F24" s="64"/>
    </row>
    <row r="25" ht="25" customHeight="1" spans="1:6">
      <c r="A25" s="59">
        <v>19</v>
      </c>
      <c r="B25" s="5" t="s">
        <v>12</v>
      </c>
      <c r="C25" s="65" t="s">
        <v>33</v>
      </c>
      <c r="D25" s="61">
        <f>([1]传祺!D16+[1]传祺!E16+[1]传祺!F16)/3</f>
        <v>434</v>
      </c>
      <c r="E25" s="64"/>
      <c r="F25" s="64"/>
    </row>
    <row r="26" ht="25" customHeight="1" spans="1:6">
      <c r="A26" s="59">
        <v>20</v>
      </c>
      <c r="B26" s="5" t="s">
        <v>12</v>
      </c>
      <c r="C26" s="5" t="s">
        <v>34</v>
      </c>
      <c r="D26" s="5">
        <v>1166.67</v>
      </c>
      <c r="E26" s="64"/>
      <c r="F26" s="64"/>
    </row>
    <row r="27" ht="25" customHeight="1" spans="1:6">
      <c r="A27" s="59">
        <v>21</v>
      </c>
      <c r="B27" s="5" t="s">
        <v>12</v>
      </c>
      <c r="C27" s="5" t="s">
        <v>35</v>
      </c>
      <c r="D27" s="5">
        <v>497.33</v>
      </c>
      <c r="E27" s="64"/>
      <c r="F27" s="64"/>
    </row>
    <row r="28" ht="25" customHeight="1" spans="1:6">
      <c r="A28" s="59">
        <v>22</v>
      </c>
      <c r="B28" s="5" t="s">
        <v>12</v>
      </c>
      <c r="C28" s="5" t="s">
        <v>36</v>
      </c>
      <c r="D28" s="5">
        <v>1153.33</v>
      </c>
      <c r="E28" s="64"/>
      <c r="F28" s="64"/>
    </row>
    <row r="29" ht="25" customHeight="1" spans="1:6">
      <c r="A29" s="59">
        <v>23</v>
      </c>
      <c r="B29" s="5" t="s">
        <v>12</v>
      </c>
      <c r="C29" s="5" t="s">
        <v>37</v>
      </c>
      <c r="D29" s="5">
        <v>1050</v>
      </c>
      <c r="E29" s="64"/>
      <c r="F29" s="64"/>
    </row>
    <row r="30" ht="25" customHeight="1" spans="1:6">
      <c r="A30" s="59">
        <v>24</v>
      </c>
      <c r="B30" s="5" t="s">
        <v>12</v>
      </c>
      <c r="C30" s="5" t="s">
        <v>38</v>
      </c>
      <c r="D30" s="5" t="s">
        <v>39</v>
      </c>
      <c r="E30" s="64"/>
      <c r="F30" s="64"/>
    </row>
    <row r="31" ht="25" customHeight="1" spans="1:6">
      <c r="A31" s="59">
        <v>25</v>
      </c>
      <c r="B31" s="5" t="s">
        <v>12</v>
      </c>
      <c r="C31" s="5" t="s">
        <v>40</v>
      </c>
      <c r="D31" s="5">
        <v>820</v>
      </c>
      <c r="E31" s="64"/>
      <c r="F31" s="64"/>
    </row>
    <row r="32" ht="25" customHeight="1" spans="1:6">
      <c r="A32" s="59">
        <v>26</v>
      </c>
      <c r="B32" s="5" t="s">
        <v>12</v>
      </c>
      <c r="C32" s="5" t="s">
        <v>13</v>
      </c>
      <c r="D32" s="67">
        <f>([1]长安CS75!D11+[1]长安CS75!E11+[1]长安CS75!F11)/3</f>
        <v>516</v>
      </c>
      <c r="E32" s="62"/>
      <c r="F32" s="63"/>
    </row>
    <row r="33" ht="25" customHeight="1" spans="1:6">
      <c r="A33" s="59">
        <v>27</v>
      </c>
      <c r="B33" s="5" t="s">
        <v>12</v>
      </c>
      <c r="C33" s="5" t="s">
        <v>14</v>
      </c>
      <c r="D33" s="67">
        <f>([1]长安CS75!D12+[1]长安CS75!E12+[1]长安CS75!F12)/3</f>
        <v>578</v>
      </c>
      <c r="E33" s="62"/>
      <c r="F33" s="63"/>
    </row>
    <row r="34" ht="25" customHeight="1" spans="1:6">
      <c r="A34" s="59">
        <v>28</v>
      </c>
      <c r="B34" s="5" t="s">
        <v>15</v>
      </c>
      <c r="C34" s="5" t="s">
        <v>16</v>
      </c>
      <c r="D34" s="67">
        <f>([1]长安CS75!D13+[1]长安CS75!E13+[1]长安CS75!F13)/3</f>
        <v>87.6666666666667</v>
      </c>
      <c r="E34" s="62"/>
      <c r="F34" s="63"/>
    </row>
    <row r="35" ht="25" customHeight="1" spans="1:6">
      <c r="A35" s="59">
        <v>29</v>
      </c>
      <c r="B35" s="5" t="s">
        <v>12</v>
      </c>
      <c r="C35" s="5" t="s">
        <v>17</v>
      </c>
      <c r="D35" s="67">
        <f>([1]长安CS75!D14+[1]长安CS75!E14+[1]长安CS75!F14)/3</f>
        <v>556.666666666667</v>
      </c>
      <c r="E35" s="62"/>
      <c r="F35" s="63"/>
    </row>
    <row r="36" ht="25" customHeight="1" spans="1:6">
      <c r="A36" s="59">
        <v>30</v>
      </c>
      <c r="B36" s="5" t="s">
        <v>12</v>
      </c>
      <c r="C36" s="5" t="s">
        <v>18</v>
      </c>
      <c r="D36" s="67">
        <f>([1]长安CS75!D15+[1]长安CS75!E15+[1]长安CS75!F15)/3</f>
        <v>1093.33333333333</v>
      </c>
      <c r="E36" s="62"/>
      <c r="F36" s="63"/>
    </row>
    <row r="37" ht="25" customHeight="1" spans="1:6">
      <c r="A37" s="59">
        <v>31</v>
      </c>
      <c r="B37" s="5" t="s">
        <v>19</v>
      </c>
      <c r="C37" s="5" t="s">
        <v>20</v>
      </c>
      <c r="D37" s="67">
        <f>([1]长安CS75!D16+[1]长安CS75!E16+[1]长安CS75!F16)/3</f>
        <v>791.333333333333</v>
      </c>
      <c r="E37" s="62"/>
      <c r="F37" s="63"/>
    </row>
    <row r="38" ht="25" customHeight="1" spans="1:6">
      <c r="A38" s="59">
        <v>32</v>
      </c>
      <c r="B38" s="5" t="s">
        <v>19</v>
      </c>
      <c r="C38" s="5" t="s">
        <v>21</v>
      </c>
      <c r="D38" s="67">
        <f>([1]长安CS75!D17+[1]长安CS75!E17+[1]长安CS75!F17)/3</f>
        <v>459.333333333333</v>
      </c>
      <c r="E38" s="62"/>
      <c r="F38" s="63"/>
    </row>
    <row r="39" ht="25" customHeight="1" spans="1:6">
      <c r="A39" s="59">
        <v>33</v>
      </c>
      <c r="B39" s="5" t="s">
        <v>12</v>
      </c>
      <c r="C39" s="5" t="s">
        <v>22</v>
      </c>
      <c r="D39" s="67">
        <f>([1]长安CS75!D19+[1]长安CS75!E19+[1]长安CS75!F19)/3</f>
        <v>548</v>
      </c>
      <c r="E39" s="62"/>
      <c r="F39" s="63"/>
    </row>
    <row r="40" ht="25" customHeight="1" spans="1:6">
      <c r="A40" s="59">
        <v>34</v>
      </c>
      <c r="B40" s="5" t="s">
        <v>12</v>
      </c>
      <c r="C40" s="5" t="s">
        <v>23</v>
      </c>
      <c r="D40" s="67">
        <f>([1]长安CS75!D20+[1]长安CS75!E20+[1]长安CS75!F20)/3</f>
        <v>412.666666666667</v>
      </c>
      <c r="E40" s="62"/>
      <c r="F40" s="63"/>
    </row>
    <row r="41" ht="25" customHeight="1" spans="1:6">
      <c r="A41" s="59">
        <v>35</v>
      </c>
      <c r="B41" s="5" t="s">
        <v>12</v>
      </c>
      <c r="C41" s="5" t="s">
        <v>24</v>
      </c>
      <c r="D41" s="67">
        <f>([1]长安CS75!D23+[1]长安CS75!E23+[1]长安CS75!F23)/3</f>
        <v>697.333333333333</v>
      </c>
      <c r="E41" s="62"/>
      <c r="F41" s="63"/>
    </row>
    <row r="42" ht="25" customHeight="1" spans="1:6">
      <c r="A42" s="59">
        <v>36</v>
      </c>
      <c r="B42" s="5" t="s">
        <v>12</v>
      </c>
      <c r="C42" s="5" t="s">
        <v>25</v>
      </c>
      <c r="D42" s="67">
        <f>([1]长安CS75!D24+[1]长安CS75!E24+[1]长安CS75!F24)/3</f>
        <v>710</v>
      </c>
      <c r="E42" s="62"/>
      <c r="F42" s="63"/>
    </row>
    <row r="43" ht="25" customHeight="1" spans="1:6">
      <c r="A43" s="59">
        <v>37</v>
      </c>
      <c r="B43" s="5" t="s">
        <v>12</v>
      </c>
      <c r="C43" s="65" t="s">
        <v>26</v>
      </c>
      <c r="D43" s="67">
        <f>([1]长安CS75!D25+[1]长安CS75!E25+[1]长安CS75!F25)/3</f>
        <v>968</v>
      </c>
      <c r="E43" s="62"/>
      <c r="F43" s="63"/>
    </row>
    <row r="44" ht="25" customHeight="1" spans="1:6">
      <c r="A44" s="59">
        <v>38</v>
      </c>
      <c r="B44" s="5" t="s">
        <v>12</v>
      </c>
      <c r="C44" s="65" t="s">
        <v>27</v>
      </c>
      <c r="D44" s="67">
        <f>([1]长安CS75!D26+[1]长安CS75!E26+[1]长安CS75!F26)/3</f>
        <v>728</v>
      </c>
      <c r="E44" s="62"/>
      <c r="F44" s="63"/>
    </row>
    <row r="45" ht="25" customHeight="1" spans="1:6">
      <c r="A45" s="59">
        <v>39</v>
      </c>
      <c r="B45" s="5" t="s">
        <v>12</v>
      </c>
      <c r="C45" s="5" t="s">
        <v>28</v>
      </c>
      <c r="D45" s="67">
        <f>([1]长安CS75!D28+[1]长安CS75!E28+[1]长安CS75!F28)/3</f>
        <v>1360</v>
      </c>
      <c r="E45" s="68"/>
      <c r="F45" s="63"/>
    </row>
    <row r="46" ht="25" customHeight="1" spans="1:6">
      <c r="A46" s="59">
        <v>40</v>
      </c>
      <c r="B46" s="5" t="s">
        <v>12</v>
      </c>
      <c r="C46" s="5" t="s">
        <v>29</v>
      </c>
      <c r="D46" s="67">
        <f>([1]长安CS75!D30+[1]长安CS75!E30+[1]长安CS75!F30)/3</f>
        <v>483.666666666667</v>
      </c>
      <c r="E46" s="68"/>
      <c r="F46" s="63"/>
    </row>
    <row r="47" ht="25" customHeight="1" spans="1:6">
      <c r="A47" s="59">
        <v>41</v>
      </c>
      <c r="B47" s="5" t="s">
        <v>12</v>
      </c>
      <c r="C47" s="5" t="s">
        <v>30</v>
      </c>
      <c r="D47" s="67">
        <f>([1]长安CS75!D31+[1]长安CS75!E31+[1]长安CS75!F31)/3</f>
        <v>154.666666666667</v>
      </c>
      <c r="E47" s="68"/>
      <c r="F47" s="63"/>
    </row>
    <row r="48" ht="25" customHeight="1" spans="1:6">
      <c r="A48" s="59">
        <v>42</v>
      </c>
      <c r="B48" s="5" t="s">
        <v>31</v>
      </c>
      <c r="C48" s="5" t="s">
        <v>32</v>
      </c>
      <c r="D48" s="67">
        <f>([1]长安CS75!D33+[1]长安CS75!E33+[1]长安CS75!F33)/3</f>
        <v>204.333333333333</v>
      </c>
      <c r="E48" s="68"/>
      <c r="F48" s="63"/>
    </row>
    <row r="49" ht="25" customHeight="1" spans="1:6">
      <c r="A49" s="59">
        <v>43</v>
      </c>
      <c r="B49" s="5" t="s">
        <v>12</v>
      </c>
      <c r="C49" s="5" t="s">
        <v>33</v>
      </c>
      <c r="D49" s="67">
        <f>([1]长安CS75!D34+[1]长安CS75!E34+[1]长安CS75!F34)/3</f>
        <v>483.666666666667</v>
      </c>
      <c r="E49" s="68"/>
      <c r="F49" s="63"/>
    </row>
    <row r="50" ht="25" customHeight="1" spans="1:6">
      <c r="A50" s="59">
        <v>44</v>
      </c>
      <c r="B50" s="5" t="s">
        <v>12</v>
      </c>
      <c r="C50" s="5" t="s">
        <v>36</v>
      </c>
      <c r="D50" s="5">
        <v>1273.33</v>
      </c>
      <c r="E50" s="68"/>
      <c r="F50" s="63"/>
    </row>
    <row r="51" ht="25" customHeight="1" spans="1:6">
      <c r="A51" s="59">
        <v>45</v>
      </c>
      <c r="B51" s="5" t="s">
        <v>12</v>
      </c>
      <c r="C51" s="5" t="s">
        <v>37</v>
      </c>
      <c r="D51" s="5">
        <v>1064.67</v>
      </c>
      <c r="E51" s="68"/>
      <c r="F51" s="63"/>
    </row>
    <row r="52" ht="25" customHeight="1" spans="1:6">
      <c r="A52" s="59">
        <v>46</v>
      </c>
      <c r="B52" s="5" t="s">
        <v>12</v>
      </c>
      <c r="C52" s="5" t="s">
        <v>38</v>
      </c>
      <c r="D52" s="5">
        <v>1226.67</v>
      </c>
      <c r="E52" s="68"/>
      <c r="F52" s="63"/>
    </row>
    <row r="53" ht="25" customHeight="1" spans="1:6">
      <c r="A53" s="59">
        <v>47</v>
      </c>
      <c r="B53" s="5" t="s">
        <v>12</v>
      </c>
      <c r="C53" s="5" t="s">
        <v>40</v>
      </c>
      <c r="D53" s="5">
        <v>1343.33</v>
      </c>
      <c r="E53" s="68"/>
      <c r="F53" s="63"/>
    </row>
    <row r="54" ht="25" customHeight="1" spans="1:6">
      <c r="A54" s="59">
        <v>48</v>
      </c>
      <c r="B54" s="5" t="s">
        <v>12</v>
      </c>
      <c r="C54" s="5" t="s">
        <v>34</v>
      </c>
      <c r="D54" s="5">
        <v>1016.67</v>
      </c>
      <c r="E54" s="68"/>
      <c r="F54" s="63"/>
    </row>
    <row r="55" ht="25" customHeight="1" spans="1:6">
      <c r="A55" s="69" t="s">
        <v>41</v>
      </c>
      <c r="B55" s="68"/>
      <c r="C55" s="68"/>
      <c r="D55" s="68"/>
      <c r="E55" s="68"/>
      <c r="F55" s="63"/>
    </row>
    <row r="56" ht="70" customHeight="1" spans="1:6">
      <c r="A56" s="70" t="s">
        <v>42</v>
      </c>
      <c r="B56" s="71"/>
      <c r="C56" s="71"/>
      <c r="D56" s="71"/>
      <c r="E56" s="71"/>
      <c r="F56" s="72"/>
    </row>
    <row r="57" spans="1:1">
      <c r="A57" t="s">
        <v>43</v>
      </c>
    </row>
  </sheetData>
  <mergeCells count="12">
    <mergeCell ref="A1:F1"/>
    <mergeCell ref="A2:F2"/>
    <mergeCell ref="A3:F3"/>
    <mergeCell ref="A7:F7"/>
    <mergeCell ref="A55:E55"/>
    <mergeCell ref="A56:E56"/>
    <mergeCell ref="A4:A5"/>
    <mergeCell ref="B4:B5"/>
    <mergeCell ref="C4:C5"/>
    <mergeCell ref="D4:D5"/>
    <mergeCell ref="E4:E5"/>
    <mergeCell ref="F4:F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zoomScale="115" zoomScaleNormal="115" workbookViewId="0">
      <selection activeCell="I10" sqref="I10"/>
    </sheetView>
  </sheetViews>
  <sheetFormatPr defaultColWidth="11" defaultRowHeight="14.4" outlineLevelCol="6"/>
  <cols>
    <col min="1" max="1" width="5.11111111111111" style="16" customWidth="1"/>
    <col min="2" max="2" width="8.60185185185185" customWidth="1"/>
    <col min="3" max="3" width="15.7777777777778" customWidth="1"/>
    <col min="4" max="4" width="19.2314814814815" customWidth="1"/>
    <col min="5" max="5" width="13.5185185185185" style="17" customWidth="1"/>
    <col min="6" max="6" width="15.3518518518519" customWidth="1"/>
    <col min="7" max="7" width="11.7777777777778" customWidth="1"/>
  </cols>
  <sheetData>
    <row r="1" spans="1:7">
      <c r="A1" s="18" t="s">
        <v>44</v>
      </c>
      <c r="B1" s="18"/>
      <c r="C1" s="18"/>
      <c r="D1" s="18"/>
      <c r="E1" s="19"/>
      <c r="F1" s="18"/>
      <c r="G1" s="20"/>
    </row>
    <row r="2" s="13" customFormat="1" ht="27" customHeight="1" spans="1:7">
      <c r="A2" s="21" t="s">
        <v>45</v>
      </c>
      <c r="B2" s="21"/>
      <c r="C2" s="21"/>
      <c r="D2" s="21"/>
      <c r="E2" s="22"/>
      <c r="F2" s="21"/>
      <c r="G2" s="20"/>
    </row>
    <row r="3" s="14" customFormat="1" ht="26" customHeight="1" spans="1:7">
      <c r="A3" s="23" t="s">
        <v>2</v>
      </c>
      <c r="B3" s="23"/>
      <c r="C3" s="23"/>
      <c r="D3" s="23"/>
      <c r="E3" s="24"/>
      <c r="F3" s="23"/>
      <c r="G3" s="25"/>
    </row>
    <row r="4" s="15" customFormat="1" ht="25" customHeight="1" spans="1:7">
      <c r="A4" s="26" t="s">
        <v>3</v>
      </c>
      <c r="B4" s="26" t="s">
        <v>4</v>
      </c>
      <c r="C4" s="27" t="s">
        <v>5</v>
      </c>
      <c r="D4" s="27" t="s">
        <v>46</v>
      </c>
      <c r="E4" s="28" t="s">
        <v>6</v>
      </c>
      <c r="F4" s="29" t="s">
        <v>7</v>
      </c>
      <c r="G4" s="29" t="s">
        <v>8</v>
      </c>
    </row>
    <row r="5" s="15" customFormat="1" ht="16" customHeight="1" spans="1:7">
      <c r="A5" s="26"/>
      <c r="B5" s="26"/>
      <c r="C5" s="27"/>
      <c r="D5" s="29"/>
      <c r="E5" s="28"/>
      <c r="F5" s="29"/>
      <c r="G5" s="29"/>
    </row>
    <row r="6" ht="25" customHeight="1" spans="1:7">
      <c r="A6" s="26" t="s">
        <v>11</v>
      </c>
      <c r="B6" s="30"/>
      <c r="C6" s="30"/>
      <c r="D6" s="30"/>
      <c r="E6" s="31"/>
      <c r="F6" s="30"/>
      <c r="G6" s="32"/>
    </row>
    <row r="7" ht="25" customHeight="1" spans="1:7">
      <c r="A7" s="26">
        <v>1</v>
      </c>
      <c r="B7" s="30" t="s">
        <v>12</v>
      </c>
      <c r="C7" s="33" t="s">
        <v>47</v>
      </c>
      <c r="D7" s="33" t="s">
        <v>48</v>
      </c>
      <c r="E7" s="31">
        <v>34</v>
      </c>
      <c r="F7" s="30"/>
      <c r="G7" s="34"/>
    </row>
    <row r="8" ht="25" customHeight="1" spans="1:7">
      <c r="A8" s="26">
        <v>2</v>
      </c>
      <c r="B8" s="30" t="s">
        <v>12</v>
      </c>
      <c r="C8" s="33" t="s">
        <v>49</v>
      </c>
      <c r="D8" s="26" t="s">
        <v>50</v>
      </c>
      <c r="E8" s="31">
        <v>48</v>
      </c>
      <c r="F8" s="30"/>
      <c r="G8" s="34"/>
    </row>
    <row r="9" ht="25" customHeight="1" spans="1:7">
      <c r="A9" s="26">
        <v>3</v>
      </c>
      <c r="B9" s="30" t="s">
        <v>12</v>
      </c>
      <c r="C9" s="33" t="s">
        <v>51</v>
      </c>
      <c r="D9" s="26" t="s">
        <v>52</v>
      </c>
      <c r="E9" s="31">
        <v>102</v>
      </c>
      <c r="F9" s="30"/>
      <c r="G9" s="34"/>
    </row>
    <row r="10" ht="25" customHeight="1" spans="1:7">
      <c r="A10" s="26">
        <v>4</v>
      </c>
      <c r="B10" s="30" t="s">
        <v>12</v>
      </c>
      <c r="C10" s="33" t="s">
        <v>53</v>
      </c>
      <c r="D10" s="33" t="s">
        <v>54</v>
      </c>
      <c r="E10" s="31">
        <v>83</v>
      </c>
      <c r="F10" s="30"/>
      <c r="G10" s="34"/>
    </row>
    <row r="11" ht="25" customHeight="1" spans="1:7">
      <c r="A11" s="26">
        <v>5</v>
      </c>
      <c r="B11" s="30" t="s">
        <v>55</v>
      </c>
      <c r="C11" s="33" t="s">
        <v>56</v>
      </c>
      <c r="D11" s="26" t="s">
        <v>57</v>
      </c>
      <c r="E11" s="31">
        <v>359</v>
      </c>
      <c r="F11" s="30"/>
      <c r="G11" s="34"/>
    </row>
    <row r="12" ht="25" customHeight="1" spans="1:7">
      <c r="A12" s="26">
        <v>6</v>
      </c>
      <c r="B12" s="30" t="s">
        <v>58</v>
      </c>
      <c r="C12" s="35" t="s">
        <v>59</v>
      </c>
      <c r="D12" s="30" t="s">
        <v>60</v>
      </c>
      <c r="E12" s="31">
        <v>129</v>
      </c>
      <c r="F12" s="30"/>
      <c r="G12" s="32"/>
    </row>
    <row r="13" ht="25" customHeight="1" spans="1:7">
      <c r="A13" s="26" t="s">
        <v>61</v>
      </c>
      <c r="B13" s="30"/>
      <c r="C13" s="30"/>
      <c r="D13" s="30"/>
      <c r="E13" s="31"/>
      <c r="F13" s="30"/>
      <c r="G13" s="32"/>
    </row>
    <row r="14" ht="25" customHeight="1" spans="1:7">
      <c r="A14" s="26">
        <v>7</v>
      </c>
      <c r="B14" s="33" t="s">
        <v>12</v>
      </c>
      <c r="C14" s="33" t="s">
        <v>47</v>
      </c>
      <c r="D14" s="33" t="s">
        <v>48</v>
      </c>
      <c r="E14" s="31">
        <v>52</v>
      </c>
      <c r="F14" s="30"/>
      <c r="G14" s="34"/>
    </row>
    <row r="15" ht="25" customHeight="1" spans="1:7">
      <c r="A15" s="26">
        <v>8</v>
      </c>
      <c r="B15" s="33" t="s">
        <v>12</v>
      </c>
      <c r="C15" s="33" t="s">
        <v>53</v>
      </c>
      <c r="D15" s="33" t="s">
        <v>62</v>
      </c>
      <c r="E15" s="31">
        <v>63</v>
      </c>
      <c r="F15" s="30"/>
      <c r="G15" s="34"/>
    </row>
    <row r="16" ht="25" customHeight="1" spans="1:7">
      <c r="A16" s="26">
        <v>9</v>
      </c>
      <c r="B16" s="33" t="s">
        <v>12</v>
      </c>
      <c r="C16" s="33" t="s">
        <v>51</v>
      </c>
      <c r="D16" s="33" t="s">
        <v>48</v>
      </c>
      <c r="E16" s="31">
        <v>118</v>
      </c>
      <c r="F16" s="30"/>
      <c r="G16" s="34"/>
    </row>
    <row r="17" ht="25" customHeight="1" spans="1:7">
      <c r="A17" s="26">
        <v>10</v>
      </c>
      <c r="B17" s="33" t="s">
        <v>12</v>
      </c>
      <c r="C17" s="33" t="s">
        <v>49</v>
      </c>
      <c r="D17" s="33" t="s">
        <v>48</v>
      </c>
      <c r="E17" s="31">
        <v>79</v>
      </c>
      <c r="F17" s="30"/>
      <c r="G17" s="34"/>
    </row>
    <row r="18" ht="25" customHeight="1" spans="1:7">
      <c r="A18" s="26">
        <v>11</v>
      </c>
      <c r="B18" s="33" t="s">
        <v>12</v>
      </c>
      <c r="C18" s="33" t="s">
        <v>56</v>
      </c>
      <c r="D18" s="33" t="s">
        <v>63</v>
      </c>
      <c r="E18" s="31">
        <v>276</v>
      </c>
      <c r="F18" s="30"/>
      <c r="G18" s="34"/>
    </row>
    <row r="19" ht="25" customHeight="1" spans="1:7">
      <c r="A19" s="26">
        <v>12</v>
      </c>
      <c r="B19" s="33" t="s">
        <v>12</v>
      </c>
      <c r="C19" s="33" t="s">
        <v>64</v>
      </c>
      <c r="D19" s="33" t="s">
        <v>65</v>
      </c>
      <c r="E19" s="31">
        <v>182</v>
      </c>
      <c r="F19" s="30"/>
      <c r="G19" s="34"/>
    </row>
    <row r="20" ht="25" customHeight="1" spans="1:7">
      <c r="A20" s="26">
        <v>13</v>
      </c>
      <c r="B20" s="33" t="s">
        <v>12</v>
      </c>
      <c r="C20" s="33" t="s">
        <v>36</v>
      </c>
      <c r="D20" s="30" t="s">
        <v>66</v>
      </c>
      <c r="E20" s="31">
        <v>495</v>
      </c>
      <c r="F20" s="30"/>
      <c r="G20" s="34"/>
    </row>
    <row r="21" ht="25" customHeight="1" spans="1:7">
      <c r="A21" s="26">
        <v>14</v>
      </c>
      <c r="B21" s="33" t="s">
        <v>12</v>
      </c>
      <c r="C21" s="33" t="s">
        <v>35</v>
      </c>
      <c r="D21" s="33" t="s">
        <v>67</v>
      </c>
      <c r="E21" s="31">
        <v>208</v>
      </c>
      <c r="F21" s="30"/>
      <c r="G21" s="34"/>
    </row>
    <row r="22" ht="25" customHeight="1" spans="1:7">
      <c r="A22" s="26">
        <v>15</v>
      </c>
      <c r="B22" s="33" t="s">
        <v>12</v>
      </c>
      <c r="C22" s="33" t="s">
        <v>68</v>
      </c>
      <c r="D22" s="33" t="s">
        <v>69</v>
      </c>
      <c r="E22" s="31">
        <v>818</v>
      </c>
      <c r="F22" s="30"/>
      <c r="G22" s="34"/>
    </row>
    <row r="23" ht="25" customHeight="1" spans="1:7">
      <c r="A23" s="26" t="s">
        <v>70</v>
      </c>
      <c r="B23" s="32"/>
      <c r="C23" s="32"/>
      <c r="D23" s="32"/>
      <c r="E23" s="36"/>
      <c r="F23" s="32"/>
      <c r="G23" s="32"/>
    </row>
    <row r="24" ht="25" customHeight="1" spans="1:7">
      <c r="A24" s="26">
        <v>16</v>
      </c>
      <c r="B24" s="30" t="s">
        <v>12</v>
      </c>
      <c r="C24" s="33" t="s">
        <v>47</v>
      </c>
      <c r="D24" s="26" t="s">
        <v>71</v>
      </c>
      <c r="E24" s="31">
        <v>37</v>
      </c>
      <c r="F24" s="30"/>
      <c r="G24" s="34"/>
    </row>
    <row r="25" ht="25" customHeight="1" spans="1:7">
      <c r="A25" s="26">
        <v>17</v>
      </c>
      <c r="B25" s="30" t="s">
        <v>12</v>
      </c>
      <c r="C25" s="33" t="s">
        <v>49</v>
      </c>
      <c r="D25" s="33" t="s">
        <v>72</v>
      </c>
      <c r="E25" s="31">
        <v>49</v>
      </c>
      <c r="F25" s="30"/>
      <c r="G25" s="34"/>
    </row>
    <row r="26" ht="25" customHeight="1" spans="1:7">
      <c r="A26" s="26">
        <v>18</v>
      </c>
      <c r="B26" s="30" t="s">
        <v>12</v>
      </c>
      <c r="C26" s="33" t="s">
        <v>51</v>
      </c>
      <c r="D26" s="33" t="s">
        <v>48</v>
      </c>
      <c r="E26" s="31">
        <v>126</v>
      </c>
      <c r="F26" s="30"/>
      <c r="G26" s="34"/>
    </row>
    <row r="27" ht="25" customHeight="1" spans="1:7">
      <c r="A27" s="26">
        <v>19</v>
      </c>
      <c r="B27" s="30" t="s">
        <v>12</v>
      </c>
      <c r="C27" s="33" t="s">
        <v>53</v>
      </c>
      <c r="D27" s="33" t="s">
        <v>73</v>
      </c>
      <c r="E27" s="31">
        <v>62</v>
      </c>
      <c r="F27" s="30"/>
      <c r="G27" s="34"/>
    </row>
    <row r="28" ht="25" customHeight="1" spans="1:7">
      <c r="A28" s="26">
        <v>20</v>
      </c>
      <c r="B28" s="30" t="s">
        <v>55</v>
      </c>
      <c r="C28" s="33" t="s">
        <v>56</v>
      </c>
      <c r="D28" s="26" t="s">
        <v>74</v>
      </c>
      <c r="E28" s="31">
        <v>506</v>
      </c>
      <c r="F28" s="30"/>
      <c r="G28" s="34"/>
    </row>
    <row r="29" ht="25" customHeight="1" spans="1:7">
      <c r="A29" s="26">
        <v>21</v>
      </c>
      <c r="B29" s="30" t="s">
        <v>12</v>
      </c>
      <c r="C29" s="33" t="s">
        <v>35</v>
      </c>
      <c r="D29" s="33" t="s">
        <v>75</v>
      </c>
      <c r="E29" s="31">
        <v>270</v>
      </c>
      <c r="F29" s="30"/>
      <c r="G29" s="34"/>
    </row>
    <row r="30" ht="25" customHeight="1" spans="1:7">
      <c r="A30" s="26">
        <v>22</v>
      </c>
      <c r="B30" s="26" t="s">
        <v>58</v>
      </c>
      <c r="C30" s="37" t="s">
        <v>76</v>
      </c>
      <c r="D30" s="26" t="s">
        <v>60</v>
      </c>
      <c r="E30" s="38">
        <v>231</v>
      </c>
      <c r="F30" s="26"/>
      <c r="G30" s="26"/>
    </row>
    <row r="31" ht="25" customHeight="1" spans="1:7">
      <c r="A31" s="26">
        <v>23</v>
      </c>
      <c r="B31" s="26" t="s">
        <v>58</v>
      </c>
      <c r="C31" s="37" t="s">
        <v>77</v>
      </c>
      <c r="D31" s="39" t="s">
        <v>78</v>
      </c>
      <c r="E31" s="38">
        <v>119</v>
      </c>
      <c r="F31" s="26"/>
      <c r="G31" s="26"/>
    </row>
    <row r="32" ht="25" customHeight="1" spans="1:7">
      <c r="A32" s="40" t="s">
        <v>79</v>
      </c>
      <c r="B32" s="41"/>
      <c r="C32" s="41"/>
      <c r="D32" s="41"/>
      <c r="E32" s="42"/>
      <c r="F32" s="41"/>
      <c r="G32" s="43"/>
    </row>
    <row r="33" ht="25" customHeight="1" spans="1:7">
      <c r="A33" s="26">
        <v>24</v>
      </c>
      <c r="B33" s="30" t="s">
        <v>12</v>
      </c>
      <c r="C33" s="33" t="s">
        <v>47</v>
      </c>
      <c r="D33" s="33" t="s">
        <v>48</v>
      </c>
      <c r="E33" s="31">
        <v>38</v>
      </c>
      <c r="F33" s="30"/>
      <c r="G33" s="34"/>
    </row>
    <row r="34" ht="25" customHeight="1" spans="1:7">
      <c r="A34" s="26">
        <v>25</v>
      </c>
      <c r="B34" s="30" t="s">
        <v>12</v>
      </c>
      <c r="C34" s="33" t="s">
        <v>49</v>
      </c>
      <c r="D34" s="33" t="s">
        <v>48</v>
      </c>
      <c r="E34" s="31">
        <v>83</v>
      </c>
      <c r="F34" s="30"/>
      <c r="G34" s="34"/>
    </row>
    <row r="35" ht="25" customHeight="1" spans="1:7">
      <c r="A35" s="26">
        <v>26</v>
      </c>
      <c r="B35" s="30" t="s">
        <v>12</v>
      </c>
      <c r="C35" s="33" t="s">
        <v>51</v>
      </c>
      <c r="D35" s="33" t="s">
        <v>48</v>
      </c>
      <c r="E35" s="31">
        <v>137</v>
      </c>
      <c r="F35" s="30"/>
      <c r="G35" s="34"/>
    </row>
    <row r="36" ht="25" customHeight="1" spans="1:7">
      <c r="A36" s="26">
        <v>27</v>
      </c>
      <c r="B36" s="30" t="s">
        <v>12</v>
      </c>
      <c r="C36" s="33" t="s">
        <v>64</v>
      </c>
      <c r="D36" s="33" t="s">
        <v>65</v>
      </c>
      <c r="E36" s="31">
        <v>155</v>
      </c>
      <c r="F36" s="30"/>
      <c r="G36" s="34"/>
    </row>
    <row r="37" ht="25" customHeight="1" spans="1:7">
      <c r="A37" s="26">
        <v>28</v>
      </c>
      <c r="B37" s="30" t="s">
        <v>12</v>
      </c>
      <c r="C37" s="33" t="s">
        <v>56</v>
      </c>
      <c r="D37" s="33" t="s">
        <v>57</v>
      </c>
      <c r="E37" s="31">
        <v>100</v>
      </c>
      <c r="F37" s="30"/>
      <c r="G37" s="34"/>
    </row>
    <row r="38" ht="25" customHeight="1" spans="1:7">
      <c r="A38" s="26">
        <v>29</v>
      </c>
      <c r="B38" s="30" t="s">
        <v>12</v>
      </c>
      <c r="C38" s="26" t="s">
        <v>36</v>
      </c>
      <c r="D38" s="30" t="s">
        <v>80</v>
      </c>
      <c r="E38" s="31">
        <v>784</v>
      </c>
      <c r="F38" s="30"/>
      <c r="G38" s="34"/>
    </row>
    <row r="39" ht="25" customHeight="1" spans="1:7">
      <c r="A39" s="26">
        <v>30</v>
      </c>
      <c r="B39" s="30" t="s">
        <v>12</v>
      </c>
      <c r="C39" s="26" t="s">
        <v>35</v>
      </c>
      <c r="D39" s="26" t="s">
        <v>81</v>
      </c>
      <c r="E39" s="31">
        <v>784</v>
      </c>
      <c r="F39" s="30"/>
      <c r="G39" s="34"/>
    </row>
    <row r="40" ht="25" customHeight="1" spans="1:7">
      <c r="A40" s="44" t="s">
        <v>41</v>
      </c>
      <c r="B40" s="45"/>
      <c r="C40" s="45"/>
      <c r="D40" s="45"/>
      <c r="E40" s="46"/>
      <c r="F40" s="45"/>
      <c r="G40" s="34"/>
    </row>
    <row r="41" ht="74" customHeight="1" spans="1:7">
      <c r="A41" s="47" t="s">
        <v>82</v>
      </c>
      <c r="B41" s="48"/>
      <c r="C41" s="48"/>
      <c r="D41" s="48"/>
      <c r="E41" s="49"/>
      <c r="F41" s="48"/>
      <c r="G41" s="50"/>
    </row>
    <row r="42" spans="1:4">
      <c r="A42" s="20" t="s">
        <v>83</v>
      </c>
      <c r="B42" s="20"/>
      <c r="C42" s="20"/>
      <c r="D42" s="20"/>
    </row>
  </sheetData>
  <mergeCells count="16">
    <mergeCell ref="A1:G1"/>
    <mergeCell ref="A2:G2"/>
    <mergeCell ref="A3:G3"/>
    <mergeCell ref="A6:G6"/>
    <mergeCell ref="A13:G13"/>
    <mergeCell ref="A23:G23"/>
    <mergeCell ref="A32:G32"/>
    <mergeCell ref="A40:F40"/>
    <mergeCell ref="A41:F41"/>
    <mergeCell ref="A4:A5"/>
    <mergeCell ref="B4:B5"/>
    <mergeCell ref="C4:C5"/>
    <mergeCell ref="D4:D5"/>
    <mergeCell ref="E4:E5"/>
    <mergeCell ref="F4:F5"/>
    <mergeCell ref="G4:G5"/>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tabSelected="1" workbookViewId="0">
      <selection activeCell="H4" sqref="H4"/>
    </sheetView>
  </sheetViews>
  <sheetFormatPr defaultColWidth="9" defaultRowHeight="14.4" outlineLevelCol="4"/>
  <cols>
    <col min="1" max="1" width="3.55555555555556" customWidth="1"/>
    <col min="2" max="2" width="29.2222222222222" customWidth="1"/>
    <col min="3" max="3" width="41.4444444444444" customWidth="1"/>
    <col min="4" max="4" width="35.5555555555556" customWidth="1"/>
    <col min="5" max="5" width="17.8333333333333" customWidth="1"/>
  </cols>
  <sheetData>
    <row r="1" ht="15.6" spans="1:5">
      <c r="A1" s="1" t="s">
        <v>84</v>
      </c>
      <c r="B1" s="2"/>
      <c r="C1" s="2"/>
      <c r="D1" s="2"/>
      <c r="E1" s="3"/>
    </row>
    <row r="2" ht="33" customHeight="1" spans="1:5">
      <c r="A2" s="4" t="s">
        <v>85</v>
      </c>
      <c r="B2" s="4"/>
      <c r="C2" s="4"/>
      <c r="D2" s="4"/>
      <c r="E2" s="4"/>
    </row>
    <row r="3" ht="27" customHeight="1" spans="1:5">
      <c r="A3" s="5" t="s">
        <v>86</v>
      </c>
      <c r="B3" s="5"/>
      <c r="C3" s="5"/>
      <c r="D3" s="5" t="s">
        <v>87</v>
      </c>
      <c r="E3" s="5"/>
    </row>
    <row r="4" ht="31" customHeight="1" spans="1:5">
      <c r="A4" s="5" t="s">
        <v>88</v>
      </c>
      <c r="B4" s="5"/>
      <c r="C4" s="5"/>
      <c r="D4" s="5"/>
      <c r="E4" s="5"/>
    </row>
    <row r="5" ht="19" customHeight="1" spans="1:5">
      <c r="A5" s="6" t="s">
        <v>3</v>
      </c>
      <c r="B5" s="6" t="s">
        <v>89</v>
      </c>
      <c r="C5" s="6" t="s">
        <v>90</v>
      </c>
      <c r="D5" s="7" t="s">
        <v>91</v>
      </c>
      <c r="E5" s="6" t="s">
        <v>92</v>
      </c>
    </row>
    <row r="6" ht="27.6" spans="1:5">
      <c r="A6" s="6">
        <v>1</v>
      </c>
      <c r="B6" s="6" t="s">
        <v>93</v>
      </c>
      <c r="C6" s="8" t="s">
        <v>94</v>
      </c>
      <c r="D6" s="6"/>
      <c r="E6" s="6"/>
    </row>
    <row r="7" ht="27.6" spans="1:5">
      <c r="A7" s="6">
        <v>2</v>
      </c>
      <c r="B7" s="7" t="s">
        <v>95</v>
      </c>
      <c r="C7" s="8" t="s">
        <v>96</v>
      </c>
      <c r="D7" s="6"/>
      <c r="E7" s="6"/>
    </row>
    <row r="8" ht="27.6" spans="1:5">
      <c r="A8" s="6">
        <v>3</v>
      </c>
      <c r="B8" s="7" t="s">
        <v>97</v>
      </c>
      <c r="C8" s="8" t="s">
        <v>98</v>
      </c>
      <c r="D8" s="6"/>
      <c r="E8" s="6"/>
    </row>
    <row r="9" ht="27.6" spans="1:5">
      <c r="A9" s="6">
        <v>4</v>
      </c>
      <c r="B9" s="6" t="s">
        <v>99</v>
      </c>
      <c r="C9" s="7" t="s">
        <v>100</v>
      </c>
      <c r="D9" s="6"/>
      <c r="E9" s="6"/>
    </row>
    <row r="10" ht="46.8" spans="1:5">
      <c r="A10" s="6">
        <v>5</v>
      </c>
      <c r="B10" s="6" t="s">
        <v>101</v>
      </c>
      <c r="C10" s="9" t="s">
        <v>102</v>
      </c>
      <c r="D10" s="6"/>
      <c r="E10" s="6"/>
    </row>
    <row r="11" ht="174" customHeight="1" spans="1:5">
      <c r="A11" s="6">
        <v>6</v>
      </c>
      <c r="B11" s="7" t="s">
        <v>103</v>
      </c>
      <c r="C11" s="10" t="s">
        <v>104</v>
      </c>
      <c r="D11" s="6"/>
      <c r="E11" s="6"/>
    </row>
    <row r="12" ht="44" customHeight="1" spans="1:5">
      <c r="A12" s="6">
        <v>7</v>
      </c>
      <c r="B12" s="6" t="s">
        <v>105</v>
      </c>
      <c r="C12" s="7" t="s">
        <v>106</v>
      </c>
      <c r="D12" s="6"/>
      <c r="E12" s="6"/>
    </row>
    <row r="13" ht="37" customHeight="1" spans="1:5">
      <c r="A13" s="11"/>
      <c r="B13" s="11"/>
      <c r="C13" s="11" t="s">
        <v>107</v>
      </c>
      <c r="D13" s="11"/>
      <c r="E13" s="11"/>
    </row>
    <row r="14" ht="47" customHeight="1" spans="1:5">
      <c r="A14" s="11"/>
      <c r="B14" s="11"/>
      <c r="C14" s="11" t="s">
        <v>108</v>
      </c>
      <c r="D14" s="11"/>
      <c r="E14" s="11"/>
    </row>
    <row r="15" ht="96" customHeight="1" spans="1:5">
      <c r="A15" s="12" t="s">
        <v>109</v>
      </c>
      <c r="B15" s="12"/>
      <c r="C15" s="12"/>
      <c r="D15" s="12"/>
      <c r="E15" s="12"/>
    </row>
  </sheetData>
  <mergeCells count="6">
    <mergeCell ref="A1:E1"/>
    <mergeCell ref="A2:E2"/>
    <mergeCell ref="A3:C3"/>
    <mergeCell ref="D3:E3"/>
    <mergeCell ref="A4:E4"/>
    <mergeCell ref="A15:E15"/>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3</vt:i4>
      </vt:variant>
    </vt:vector>
  </HeadingPairs>
  <TitlesOfParts>
    <vt:vector size="3" baseType="lpstr">
      <vt:lpstr>附件1-1原厂部分</vt:lpstr>
      <vt:lpstr>附件1-2同质部分 </vt:lpstr>
      <vt:lpstr>附件6投标响应表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秋歌</cp:lastModifiedBy>
  <dcterms:created xsi:type="dcterms:W3CDTF">2025-08-07T07:31:00Z</dcterms:created>
  <dcterms:modified xsi:type="dcterms:W3CDTF">2025-08-14T07:07:31Z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509084A373604528A803710DA9F2584C_13</vt:lpwstr>
  </property>
  <property fmtid="{D5CDD505-2E9C-101B-9397-08002B2CF9AE}" pid="3" name="KSOProductBuildVer">
    <vt:lpwstr>2052-12.1.0.22215</vt:lpwstr>
  </property>
</Properties>
</file>